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3" documentId="13_ncr:1_{5E4907CA-D6CE-4B7A-A547-31A71E7C0729}" xr6:coauthVersionLast="47" xr6:coauthVersionMax="47" xr10:uidLastSave="{06D83078-6637-42C5-BB65-14A7A5C891D8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<sst xmlns="http://schemas.openxmlformats.org/spreadsheetml/2006/main" count="46" uniqueCount="44">
  <si>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</si>
  <si>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</si>
  <si>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TO</t>
  </si>
  <si>
    <t>Natasha Copper</t>
  </si>
  <si>
    <t>PO NO</t>
  </si>
  <si>
    <t>COMPANY</t>
  </si>
  <si>
    <t>Bag Co</t>
  </si>
  <si>
    <t>FROM</t>
  </si>
  <si>
    <t>Hayley Tatler-Birchley</t>
  </si>
  <si>
    <t>TEL</t>
  </si>
  <si>
    <t>01959 560500</t>
  </si>
  <si>
    <t>EMAIL</t>
  </si>
  <si>
    <t>Natasha@bag-co.co.uk</t>
  </si>
  <si>
    <t>hayley@globalmarketinggroup.co.uk</t>
  </si>
  <si>
    <t xml:space="preserve"> </t>
  </si>
  <si>
    <t>REF</t>
  </si>
  <si>
    <t>Mamma Mia Tote Bags</t>
  </si>
  <si>
    <t>DATE</t>
  </si>
  <si>
    <t>PAGES</t>
  </si>
  <si>
    <t>QTY</t>
  </si>
  <si>
    <t>PRODUCT 
CODE/COLOUR</t>
  </si>
  <si>
    <t>ITEM</t>
  </si>
  <si>
    <t>UNIT
COST</t>
  </si>
  <si>
    <t>TOTAL
COST</t>
  </si>
  <si>
    <t>B9157</t>
  </si>
  <si>
    <t>Aylesham 8oz Cotton Tote Bag White</t>
  </si>
  <si>
    <t>Carriage</t>
  </si>
  <si>
    <t>SUB TOTAL</t>
  </si>
  <si>
    <t>VAT</t>
  </si>
  <si>
    <t>TOTAL</t>
  </si>
  <si>
    <t>DATE REQUIRED</t>
  </si>
  <si>
    <t>ASAP</t>
  </si>
  <si>
    <t>DELIVERY INSTRUCTIONS</t>
  </si>
  <si>
    <t>FAO: Scott Parry
EasyPrint T-Shirts LTD
Unit 11 Heron Avenue
Wickford
Essex
SS11 8DL</t>
  </si>
  <si>
    <t>OTHER COMMENTS OR SPECIAL INSTRUCTIONS</t>
  </si>
  <si>
    <t>Can all invoices please be sent through to accounts@globalmarketinggroup.co.uk</t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</si>
  <si>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</si>
  <si>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</si>
  <si>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</si>
  <si>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FAO: Sylvia van Blitterswijk
Tel: 00316 512 32952
Body Guard Merchandise
Beatrix Theatre
Jaarbeursplein 6A,
3521 AL Utrecht,
Netherlands</t>
  </si>
  <si>
    <t>Please send 36 to the address below. Balance to Downton.
FAO: Chelsea Williams
Savoy Theatre Stage Door
Savoy Court
Strand
London
WC2R 0ET</t>
  </si>
  <si>
    <t>FAO: John Fitzsimmons
Palladium Theatre
Argyll Street
London
W1F 7TF</t>
  </si>
  <si>
    <t>12.05.2026</t>
  </si>
  <si>
    <t>HTB.PO4780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</si>
</sst>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44" builtinId="9" hidden="1"/>
    <cellStyle name="Followed Hyperlink" xfId="46" builtinId="9" hidden="1"/>
    <cellStyle name="Followed Hyperlink" xfId="45" builtinId="9" hidden="1"/>
    <cellStyle name="Followed Hyperlink" xfId="43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13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3" workbookViewId="0">
      <selection activeCell="H15" sqref="H1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2</v>
      </c>
      <c r="C14" s="32" t="s">
        <v>3</v>
      </c>
      <c r="D14" s="33"/>
      <c r="E14" s="34"/>
      <c r="G14" s="1" t="s">
        <v>4</v>
      </c>
      <c r="H14" s="32" t="s">
        <v>43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5</v>
      </c>
      <c r="C16" s="60" t="s">
        <v>6</v>
      </c>
      <c r="D16" s="61"/>
      <c r="E16" s="62"/>
      <c r="G16" s="1" t="s">
        <v>7</v>
      </c>
      <c r="H16" s="19" t="s">
        <v>8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9</v>
      </c>
      <c r="C18" s="32" t="s">
        <v>10</v>
      </c>
      <c r="D18" s="33"/>
      <c r="E18" s="34"/>
      <c r="G18" s="1" t="s">
        <v>9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11</v>
      </c>
      <c r="C20" s="59" t="s">
        <v>12</v>
      </c>
      <c r="D20" s="33"/>
      <c r="E20" s="34"/>
      <c r="G20" s="1" t="s">
        <v>11</v>
      </c>
      <c r="H20" s="59" t="s">
        <v>13</v>
      </c>
      <c r="I20" s="33"/>
      <c r="J20" s="34"/>
    </row>
    <row r="21" spans="2:14" x14ac:dyDescent="0.25">
      <c r="B21" s="1"/>
      <c r="G21" s="1"/>
      <c r="N21" t="s">
        <v>14</v>
      </c>
    </row>
    <row r="22" spans="2:14" x14ac:dyDescent="0.25">
      <c r="B22" s="1" t="s">
        <v>15</v>
      </c>
      <c r="C22" s="32" t="s">
        <v>16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17</v>
      </c>
      <c r="C24" s="64" t="s">
        <v>42</v>
      </c>
      <c r="D24" s="33"/>
      <c r="E24" s="34"/>
      <c r="G24" s="1" t="s">
        <v>18</v>
      </c>
      <c r="H24" s="56">
        <v>1</v>
      </c>
      <c r="I24" s="57"/>
      <c r="J24" s="58"/>
    </row>
    <row r="27" spans="2:14" s="2" customFormat="1" ht="31.5" x14ac:dyDescent="0.25">
      <c r="B27" s="16" t="s">
        <v>19</v>
      </c>
      <c r="C27" s="3" t="s">
        <v>20</v>
      </c>
      <c r="D27" s="63" t="s">
        <v>21</v>
      </c>
      <c r="E27" s="63"/>
      <c r="F27" s="63"/>
      <c r="G27" s="63"/>
      <c r="H27" s="63"/>
      <c r="I27" s="3" t="s">
        <v>22</v>
      </c>
      <c r="J27" s="3" t="s">
        <v>23</v>
      </c>
    </row>
    <row r="28" spans="2:14" s="2" customFormat="1" x14ac:dyDescent="0.25">
      <c r="B28" s="5">
        <v>250</v>
      </c>
      <c r="C28" s="5" t="s">
        <v>24</v>
      </c>
      <c r="D28" s="53" t="s">
        <v>25</v>
      </c>
      <c r="E28" s="54"/>
      <c r="F28" s="54"/>
      <c r="G28" s="54"/>
      <c r="H28" s="55"/>
      <c r="I28" s="10">
        <v>1.85</v>
      </c>
      <c r="J28" s="17">
        <f t="shared" ref="J28" si="0">B28*I28</f>
        <v>462.5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26</v>
      </c>
      <c r="E31" s="54"/>
      <c r="F31" s="54"/>
      <c r="G31" s="54"/>
      <c r="H31" s="55"/>
      <c r="I31" s="10">
        <v>24</v>
      </c>
      <c r="J31" s="17">
        <f t="shared" si="1"/>
        <v>24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27</v>
      </c>
      <c r="I36" s="30"/>
      <c r="J36" s="17">
        <f>SUM(J28:J35)</f>
        <v>486.5</v>
      </c>
    </row>
    <row r="37" spans="2:13" x14ac:dyDescent="0.25">
      <c r="H37" s="31" t="s">
        <v>28</v>
      </c>
      <c r="I37" s="31"/>
      <c r="J37" s="17">
        <f>J36*0.2</f>
        <v>97.300000000000011</v>
      </c>
    </row>
    <row r="38" spans="2:13" x14ac:dyDescent="0.25">
      <c r="H38" s="31" t="s">
        <v>29</v>
      </c>
      <c r="I38" s="31"/>
      <c r="J38" s="17">
        <f>J36+J37</f>
        <v>583.79999999999995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30</v>
      </c>
      <c r="C40" s="22"/>
      <c r="D40" s="26" t="s">
        <v>31</v>
      </c>
      <c r="E40" s="27"/>
      <c r="F40" s="27"/>
      <c r="G40" s="27"/>
      <c r="H40" s="27"/>
    </row>
    <row r="42" spans="2:13" x14ac:dyDescent="0.25">
      <c r="B42" s="22" t="s">
        <v>32</v>
      </c>
      <c r="C42" s="22"/>
      <c r="D42" s="22"/>
      <c r="E42" s="22"/>
      <c r="F42" s="22"/>
    </row>
    <row r="43" spans="2:13" ht="15.75" customHeight="1" x14ac:dyDescent="0.25">
      <c r="B43" s="23" t="s">
        <v>33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34</v>
      </c>
      <c r="C52" s="22"/>
      <c r="D52" s="22"/>
      <c r="E52" s="22"/>
      <c r="F52" s="22"/>
    </row>
    <row r="53" spans="2:13" x14ac:dyDescent="0.25">
      <c r="B53" s="23" t="s">
        <v>35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36</v>
      </c>
      <c r="D6" s="24"/>
      <c r="E6" s="24"/>
      <c r="F6" s="24"/>
      <c r="G6" s="24"/>
      <c r="H6" s="24"/>
      <c r="I6" s="24"/>
      <c r="J6" s="24"/>
      <c r="K6" s="24"/>
      <c r="M6" s="23" t="s">
        <v>37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38</v>
      </c>
      <c r="D15" s="24"/>
      <c r="E15" s="24"/>
      <c r="F15" s="24"/>
      <c r="G15" s="24"/>
      <c r="H15" s="24"/>
      <c r="I15" s="24"/>
      <c r="J15" s="24"/>
      <c r="K15" s="24"/>
      <c r="M15" s="23" t="s">
        <v>39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40</v>
      </c>
      <c r="D24" s="24"/>
      <c r="E24" s="24"/>
      <c r="F24" s="24"/>
      <c r="G24" s="24"/>
      <c r="H24" s="24"/>
      <c r="I24" s="24"/>
      <c r="J24" s="24"/>
      <c r="K24" s="24"/>
      <c r="M24" s="23" t="s">
        <v>41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5bbbe0330a006d09a85bac09bbf42f4c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d0c6ebc603b38c865878fb81ca8c7398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4E6B26-8E04-4B52-BFB2-45D779733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I AM AN ACTOR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Juzenaite</dc:creator>
  <cp:keywords/>
  <dc:description/>
  <cp:lastModifiedBy>Hayley Tatler-Birchley</cp:lastModifiedBy>
  <cp:revision/>
  <dcterms:created xsi:type="dcterms:W3CDTF">2014-10-02T10:23:19Z</dcterms:created>
  <dcterms:modified xsi:type="dcterms:W3CDTF">2026-05-12T15:58:18Z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