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3" documentId="13_ncr:1_{5E4907CA-D6CE-4B7A-A547-31A71E7C0729}" xr6:coauthVersionLast="47" xr6:coauthVersionMax="47" xr10:uidLastSave="{EE0CA37F-1B7F-4FF0-BA54-9D44475BF017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<sst xmlns="http://schemas.openxmlformats.org/spreadsheetml/2006/main" count="46" uniqueCount="44">
  <si>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</si>
  <si>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</si>
  <si>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</si>
  <si>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Natasha Copper</t>
  </si>
  <si>
    <t>PO NO</t>
  </si>
  <si>
    <t>COMPANY</t>
  </si>
  <si>
    <t>Bag Co</t>
  </si>
  <si>
    <t>FROM</t>
  </si>
  <si>
    <t>Hayley Tatler-Birchley</t>
  </si>
  <si>
    <t>TEL</t>
  </si>
  <si>
    <t>01959 560500</t>
  </si>
  <si>
    <t>EMAIL</t>
  </si>
  <si>
    <t>Natasha@bag-co.co.uk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</si>
  <si>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</si>
  <si>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</si>
  <si>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</si>
  <si>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</si>
  <si>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</si>
  <si>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</si>
  <si>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</si>
  <si>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</si>
  <si>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</si>
  <si>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</si>
  <si>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</si>
  <si>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</si>
  <si>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</si>
  <si>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</si>
  <si>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</si>
  <si>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</si>
  <si>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</si>
  <si>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</si>
  <si>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</si>
  <si>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</si>
  <si>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</si>
  <si>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</si>
  <si>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</si>
  <si>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</si>
  <si>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</si>
  <si>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</si>
  <si>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</si>
  <si>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</si>
  <si>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</si>
  <si>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01.12.2025</t>
  </si>
  <si>
    <t>HTB.PO4384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</si>
</sst>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3" workbookViewId="0">
      <selection activeCell="M24" sqref="M24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2</v>
      </c>
      <c r="C14" s="22" t="s">
        <v>3</v>
      </c>
      <c r="D14" s="23"/>
      <c r="E14" s="24"/>
      <c r="G14" s="1" t="s">
        <v>4</v>
      </c>
      <c r="H14" s="22" t="s">
        <v>43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5</v>
      </c>
      <c r="C16" s="52" t="s">
        <v>6</v>
      </c>
      <c r="D16" s="53"/>
      <c r="E16" s="54"/>
      <c r="G16" s="1" t="s">
        <v>7</v>
      </c>
      <c r="H16" s="19" t="s">
        <v>8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9</v>
      </c>
      <c r="C18" s="22" t="s">
        <v>10</v>
      </c>
      <c r="D18" s="23"/>
      <c r="E18" s="24"/>
      <c r="G18" s="1" t="s">
        <v>9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11</v>
      </c>
      <c r="C20" s="51" t="s">
        <v>12</v>
      </c>
      <c r="D20" s="23"/>
      <c r="E20" s="24"/>
      <c r="G20" s="1" t="s">
        <v>11</v>
      </c>
      <c r="H20" s="51" t="s">
        <v>13</v>
      </c>
      <c r="I20" s="23"/>
      <c r="J20" s="24"/>
    </row>
    <row r="21" spans="2:14" x14ac:dyDescent="0.25">
      <c r="B21" s="1"/>
      <c r="G21" s="1"/>
      <c r="N21" t="s">
        <v>14</v>
      </c>
    </row>
    <row r="22" spans="2:14" x14ac:dyDescent="0.25">
      <c r="B22" s="1" t="s">
        <v>15</v>
      </c>
      <c r="C22" s="22" t="s">
        <v>16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17</v>
      </c>
      <c r="C24" s="29" t="s">
        <v>42</v>
      </c>
      <c r="D24" s="23"/>
      <c r="E24" s="24"/>
      <c r="G24" s="1" t="s">
        <v>18</v>
      </c>
      <c r="H24" s="48">
        <v>1</v>
      </c>
      <c r="I24" s="49"/>
      <c r="J24" s="50"/>
    </row>
    <row r="27" spans="2:14" s="2" customFormat="1" ht="31.5" x14ac:dyDescent="0.25">
      <c r="B27" s="16" t="s">
        <v>19</v>
      </c>
      <c r="C27" s="3" t="s">
        <v>20</v>
      </c>
      <c r="D27" s="28" t="s">
        <v>21</v>
      </c>
      <c r="E27" s="28"/>
      <c r="F27" s="28"/>
      <c r="G27" s="28"/>
      <c r="H27" s="28"/>
      <c r="I27" s="3" t="s">
        <v>22</v>
      </c>
      <c r="J27" s="3" t="s">
        <v>23</v>
      </c>
    </row>
    <row r="28" spans="2:14" s="2" customFormat="1" x14ac:dyDescent="0.25">
      <c r="B28" s="5">
        <v>300</v>
      </c>
      <c r="C28" s="5" t="s">
        <v>24</v>
      </c>
      <c r="D28" s="25" t="s">
        <v>25</v>
      </c>
      <c r="E28" s="26"/>
      <c r="F28" s="26"/>
      <c r="G28" s="26"/>
      <c r="H28" s="27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26</v>
      </c>
      <c r="E31" s="26"/>
      <c r="F31" s="26"/>
      <c r="G31" s="26"/>
      <c r="H31" s="27"/>
      <c r="I31" s="10">
        <v>31</v>
      </c>
      <c r="J31" s="17">
        <f t="shared" si="1"/>
        <v>31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27</v>
      </c>
      <c r="I36" s="63"/>
      <c r="J36" s="17">
        <f>SUM(J28:J35)</f>
        <v>586</v>
      </c>
    </row>
    <row r="37" spans="2:13" x14ac:dyDescent="0.25">
      <c r="H37" s="64" t="s">
        <v>28</v>
      </c>
      <c r="I37" s="64"/>
      <c r="J37" s="17">
        <f>J36*0.2</f>
        <v>117.2</v>
      </c>
    </row>
    <row r="38" spans="2:13" x14ac:dyDescent="0.25">
      <c r="H38" s="64" t="s">
        <v>29</v>
      </c>
      <c r="I38" s="64"/>
      <c r="J38" s="17">
        <f>J36+J37</f>
        <v>703.2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30</v>
      </c>
      <c r="C40" s="55"/>
      <c r="D40" s="59" t="s">
        <v>31</v>
      </c>
      <c r="E40" s="60"/>
      <c r="F40" s="60"/>
      <c r="G40" s="60"/>
      <c r="H40" s="60"/>
    </row>
    <row r="42" spans="2:13" x14ac:dyDescent="0.25">
      <c r="B42" s="55" t="s">
        <v>32</v>
      </c>
      <c r="C42" s="55"/>
      <c r="D42" s="55"/>
      <c r="E42" s="55"/>
      <c r="F42" s="55"/>
    </row>
    <row r="43" spans="2:13" ht="15.75" customHeight="1" x14ac:dyDescent="0.25">
      <c r="B43" s="56" t="s">
        <v>33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34</v>
      </c>
      <c r="C52" s="55"/>
      <c r="D52" s="55"/>
      <c r="E52" s="55"/>
      <c r="F52" s="55"/>
    </row>
    <row r="53" spans="2:13" x14ac:dyDescent="0.25">
      <c r="B53" s="56" t="s">
        <v>35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36</v>
      </c>
      <c r="D6" s="57"/>
      <c r="E6" s="57"/>
      <c r="F6" s="57"/>
      <c r="G6" s="57"/>
      <c r="H6" s="57"/>
      <c r="I6" s="57"/>
      <c r="J6" s="57"/>
      <c r="K6" s="57"/>
      <c r="M6" s="56" t="s">
        <v>37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38</v>
      </c>
      <c r="D15" s="57"/>
      <c r="E15" s="57"/>
      <c r="F15" s="57"/>
      <c r="G15" s="57"/>
      <c r="H15" s="57"/>
      <c r="I15" s="57"/>
      <c r="J15" s="57"/>
      <c r="K15" s="57"/>
      <c r="M15" s="56" t="s">
        <v>39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40</v>
      </c>
      <c r="D24" s="57"/>
      <c r="E24" s="57"/>
      <c r="F24" s="57"/>
      <c r="G24" s="57"/>
      <c r="H24" s="57"/>
      <c r="I24" s="57"/>
      <c r="J24" s="57"/>
      <c r="K24" s="57"/>
      <c r="M24" s="56" t="s">
        <v>41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221528d8f0229fcf5a9c2edee1b221d7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07e3f5d7ad21f1f0a2ae2f7ebd188755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8DDE419D-5932-4608-820D-3ABAD6E55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Tatler-Birchley</cp:lastModifiedBy>
  <cp:revision/>
  <dcterms:created xsi:type="dcterms:W3CDTF">2014-10-02T10:23:19Z</dcterms:created>
  <dcterms:modified xsi:type="dcterms:W3CDTF">2025-12-01T12:01:31Z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