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Dubai Tote Bags (2)/"/>
    </mc:Choice>
  </mc:AlternateContent>
  <xr:revisionPtr revIDLastSave="0" documentId="8_{FA0DA150-A427-414F-BDF9-C290B77342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1" i="1"/>
  <c r="F20" i="1"/>
  <c r="F19" i="1"/>
  <c r="F31" i="1"/>
  <c r="F33" i="1" l="1"/>
  <c r="F34" i="1"/>
  <c r="F35" i="1"/>
  <c r="F36" i="1"/>
  <c r="F37" i="1"/>
  <c r="F38" i="1"/>
  <c r="F39" i="1"/>
  <c r="F40" i="1"/>
  <c r="F41" i="1" l="1"/>
  <c r="F42" i="1" s="1"/>
  <c r="F43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<sst xmlns="http://schemas.openxmlformats.org/spreadsheetml/2006/main" count="31" uniqueCount="31">
  <si>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</si>
  <si>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</si>
  <si>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</si>
  <si>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</si>
  <si>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</si>
  <si>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</si>
  <si>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</si>
  <si>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</si>
  <si>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</si>
  <si>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</si>
  <si>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</si>
  <si>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</si>
  <si>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</si>
  <si>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</si>
  <si>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</si>
  <si>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</si>
  <si>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</si>
  <si>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</si>
  <si>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</si>
  <si>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</si>
  <si>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</si>
  <si>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</si>
  <si>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</si>
  <si>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</si>
  <si>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</si>
  <si>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Carriage</t>
  </si>
  <si>
    <t>Origination</t>
  </si>
  <si>
    <t>Yvonne Tudgay</t>
  </si>
  <si>
    <t>Sprint Logistics</t>
  </si>
  <si>
    <t>Bagco</t>
  </si>
  <si>
    <t>B8889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</si>
</sst>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6" fillId="0" borderId="0" xfId="0" applyFont="1"/>
    <xf numFmtId="0" fontId="9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Border="1" applyAlignment="1"/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40</xdr:row>
      <xdr:rowOff>38100</xdr:rowOff>
    </xdr:from>
    <xdr:to>
      <xdr:col>3</xdr:col>
      <xdr:colOff>247650</xdr:colOff>
      <xdr:row>48</xdr:row>
      <xdr:rowOff>76200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87717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40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ORDER - OLD REF: 283236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B8889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Groombridge natural shopper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Printed one colour to both sides 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Confirmation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WHITE &amp; CASE DUBAI BAGS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0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28575</xdr:colOff>
      <xdr:row>47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workbookViewId="0">
      <selection activeCell="G48" sqref="G48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49" t="s">
        <v>13</v>
      </c>
      <c r="C1" s="49"/>
      <c r="D1" s="49"/>
      <c r="E1" s="49"/>
      <c r="F1" s="49"/>
      <c r="G1" s="49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50"/>
      <c r="B3" s="50"/>
      <c r="C3" s="50"/>
      <c r="D3" s="8"/>
      <c r="E3" s="9" t="s">
        <v>10</v>
      </c>
      <c r="F3" s="28">
        <v>44496</v>
      </c>
    </row>
    <row r="4" spans="1:7" ht="14.1" customHeight="1" x14ac:dyDescent="0.3">
      <c r="A4" s="51"/>
      <c r="B4" s="51"/>
      <c r="C4" s="51"/>
      <c r="D4" s="12"/>
      <c r="E4" s="9" t="s">
        <v>12</v>
      </c>
      <c r="F4" s="9">
        <v>15464</v>
      </c>
    </row>
    <row r="5" spans="1:7" s="2" customFormat="1" ht="14.1" customHeight="1" x14ac:dyDescent="0.3">
      <c r="A5" s="51"/>
      <c r="B5" s="51"/>
      <c r="C5" s="51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52" t="s">
        <v>29</v>
      </c>
      <c r="C8" s="52"/>
      <c r="D8" s="13" t="s">
        <v>14</v>
      </c>
      <c r="E8" s="2" t="s">
        <v>27</v>
      </c>
      <c r="F8" s="37"/>
      <c r="G8" s="13"/>
    </row>
    <row r="9" spans="1:7" s="2" customFormat="1" ht="14.1" customHeight="1" x14ac:dyDescent="0.3">
      <c r="A9" s="16"/>
      <c r="B9" s="52"/>
      <c r="C9" s="52"/>
      <c r="D9" s="14"/>
      <c r="E9" s="38" t="s">
        <v>28</v>
      </c>
      <c r="F9" s="37"/>
      <c r="G9" s="13"/>
    </row>
    <row r="10" spans="1:7" s="2" customFormat="1" ht="14.1" customHeight="1" x14ac:dyDescent="0.3">
      <c r="A10" s="14"/>
      <c r="B10" s="9"/>
      <c r="C10" s="9"/>
      <c r="D10" s="14"/>
      <c r="E10" s="40" t="s">
        <v>20</v>
      </c>
      <c r="F10" s="37"/>
      <c r="G10" s="13"/>
    </row>
    <row r="11" spans="1:7" s="2" customFormat="1" ht="14.1" customHeight="1" x14ac:dyDescent="0.3">
      <c r="A11" s="14"/>
      <c r="B11" s="9"/>
      <c r="C11" s="9"/>
      <c r="D11" s="9"/>
      <c r="E11" s="40" t="s">
        <v>21</v>
      </c>
      <c r="F11" s="37"/>
      <c r="G11" s="13"/>
    </row>
    <row r="12" spans="1:7" s="2" customFormat="1" ht="14.1" customHeight="1" x14ac:dyDescent="0.3">
      <c r="A12" s="14"/>
      <c r="B12" s="9"/>
      <c r="C12" s="9"/>
      <c r="D12" s="14"/>
      <c r="E12" s="40" t="s">
        <v>22</v>
      </c>
      <c r="F12" s="37"/>
      <c r="G12" s="13"/>
    </row>
    <row r="13" spans="1:7" s="2" customFormat="1" ht="14.1" customHeight="1" x14ac:dyDescent="0.3">
      <c r="A13" s="14"/>
      <c r="B13" s="36"/>
      <c r="C13" s="36"/>
      <c r="D13" s="14"/>
      <c r="E13" s="40" t="s">
        <v>23</v>
      </c>
      <c r="F13" s="37"/>
      <c r="G13" s="13"/>
    </row>
    <row r="14" spans="1:7" s="2" customFormat="1" ht="14.1" customHeight="1" x14ac:dyDescent="0.3">
      <c r="A14" s="57"/>
      <c r="B14" s="57"/>
      <c r="C14" s="57"/>
      <c r="D14" s="57"/>
      <c r="E14" s="57"/>
      <c r="F14" s="57"/>
      <c r="G14" s="13"/>
    </row>
    <row r="15" spans="1:7" s="19" customFormat="1" ht="15" customHeight="1" x14ac:dyDescent="0.3">
      <c r="A15" s="55" t="s">
        <v>2</v>
      </c>
      <c r="B15" s="55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58" t="s">
        <v>19</v>
      </c>
      <c r="B16" s="58"/>
      <c r="C16" s="65"/>
      <c r="D16" s="66"/>
      <c r="E16" s="59">
        <v>44511</v>
      </c>
      <c r="F16" s="60"/>
      <c r="G16" s="25"/>
    </row>
    <row r="17" spans="1:7" ht="15" customHeight="1" x14ac:dyDescent="0.3">
      <c r="A17" s="53"/>
      <c r="B17" s="53"/>
      <c r="C17" s="54"/>
      <c r="D17" s="54"/>
      <c r="E17" s="54"/>
      <c r="F17" s="54"/>
      <c r="G17" s="54"/>
    </row>
    <row r="18" spans="1:7" s="19" customFormat="1" ht="15" customHeight="1" x14ac:dyDescent="0.3">
      <c r="A18" s="20" t="s">
        <v>5</v>
      </c>
      <c r="B18" s="20" t="s">
        <v>17</v>
      </c>
      <c r="C18" s="55" t="s">
        <v>6</v>
      </c>
      <c r="D18" s="55"/>
      <c r="E18" s="18" t="s">
        <v>7</v>
      </c>
      <c r="F18" s="18" t="s">
        <v>8</v>
      </c>
    </row>
    <row r="19" spans="1:7" s="32" customFormat="1" ht="15" customHeight="1" x14ac:dyDescent="0.25">
      <c r="A19" s="41">
        <v>100</v>
      </c>
      <c r="B19" s="44" t="s">
        <v>30</v>
      </c>
      <c r="C19" s="42"/>
      <c r="D19" s="42"/>
      <c r="E19" s="43">
        <v>1.74</v>
      </c>
      <c r="F19" s="26">
        <f t="shared" ref="F19:F27" si="0">IF(SUM(A19)&gt;0,SUM((A19*E19)),"")</f>
        <v>174</v>
      </c>
    </row>
    <row r="20" spans="1:7" s="32" customFormat="1" ht="15" customHeight="1" x14ac:dyDescent="0.25">
      <c r="A20" s="41">
        <v>1</v>
      </c>
      <c r="B20" s="39" t="s">
        <v>26</v>
      </c>
      <c r="C20" s="42"/>
      <c r="D20" s="42"/>
      <c r="E20" s="43">
        <v>18</v>
      </c>
      <c r="F20" s="26">
        <f t="shared" si="0"/>
        <v>18</v>
      </c>
    </row>
    <row r="21" spans="1:7" s="32" customFormat="1" ht="15" customHeight="1" x14ac:dyDescent="0.25">
      <c r="A21" s="41">
        <v>1</v>
      </c>
      <c r="B21" s="39" t="s">
        <v>25</v>
      </c>
      <c r="C21" s="42"/>
      <c r="D21" s="42"/>
      <c r="E21" s="43">
        <v>12</v>
      </c>
      <c r="F21" s="26">
        <f t="shared" si="0"/>
        <v>12</v>
      </c>
    </row>
    <row r="22" spans="1:7" s="32" customFormat="1" ht="15" customHeight="1" x14ac:dyDescent="0.25">
      <c r="A22" s="41"/>
      <c r="B22" s="39"/>
      <c r="C22" s="42"/>
      <c r="D22" s="42"/>
      <c r="E22" s="43"/>
      <c r="F22" s="26"/>
    </row>
    <row r="23" spans="1:7" s="32" customFormat="1" ht="15" customHeight="1" x14ac:dyDescent="0.25">
      <c r="A23" s="41"/>
      <c r="B23" s="39"/>
      <c r="C23" s="42"/>
      <c r="D23" s="42"/>
      <c r="E23" s="43"/>
      <c r="F23" s="26"/>
    </row>
    <row r="24" spans="1:7" s="32" customFormat="1" ht="15" customHeight="1" x14ac:dyDescent="0.25">
      <c r="A24" s="41"/>
      <c r="B24" s="39"/>
      <c r="C24" s="42"/>
      <c r="D24" s="42"/>
      <c r="E24" s="43"/>
      <c r="F24" s="26"/>
    </row>
    <row r="25" spans="1:7" s="32" customFormat="1" ht="15" customHeight="1" x14ac:dyDescent="0.25">
      <c r="A25" s="41"/>
      <c r="B25" s="39"/>
      <c r="C25" s="42"/>
      <c r="D25" s="42"/>
      <c r="E25" s="43"/>
      <c r="F25" s="26"/>
    </row>
    <row r="26" spans="1:7" s="32" customFormat="1" ht="15" customHeight="1" x14ac:dyDescent="0.25">
      <c r="A26" s="41"/>
      <c r="B26" s="39"/>
      <c r="C26" s="42"/>
      <c r="D26" s="42"/>
      <c r="E26" s="43"/>
      <c r="F26" s="26"/>
    </row>
    <row r="27" spans="1:7" s="32" customFormat="1" ht="15" customHeight="1" x14ac:dyDescent="0.25">
      <c r="A27" s="41"/>
      <c r="B27" s="39"/>
      <c r="C27" s="42"/>
      <c r="D27" s="42"/>
      <c r="E27" s="43"/>
      <c r="F27" s="26" t="str">
        <f t="shared" si="0"/>
        <v/>
      </c>
    </row>
    <row r="28" spans="1:7" s="32" customFormat="1" ht="15" customHeight="1" x14ac:dyDescent="0.25">
      <c r="A28" s="41"/>
      <c r="B28" s="39"/>
      <c r="C28" s="42"/>
      <c r="D28" s="42"/>
      <c r="E28" s="43"/>
      <c r="F28" s="26"/>
    </row>
    <row r="29" spans="1:7" s="32" customFormat="1" ht="15" customHeight="1" x14ac:dyDescent="0.25">
      <c r="A29" s="41"/>
      <c r="B29" s="39"/>
      <c r="C29" s="42"/>
      <c r="D29" s="42"/>
      <c r="E29" s="43"/>
      <c r="F29" s="26"/>
    </row>
    <row r="30" spans="1:7" s="32" customFormat="1" ht="15" customHeight="1" x14ac:dyDescent="0.25">
      <c r="A30" s="41"/>
      <c r="B30" s="39"/>
      <c r="C30" s="42"/>
      <c r="D30" s="42"/>
      <c r="E30" s="43"/>
      <c r="F30" s="26"/>
    </row>
    <row r="31" spans="1:7" s="32" customFormat="1" ht="15" customHeight="1" x14ac:dyDescent="0.25">
      <c r="A31" s="41"/>
      <c r="B31" s="39"/>
      <c r="C31" s="42"/>
      <c r="D31" s="42"/>
      <c r="E31" s="43"/>
      <c r="F31" s="26" t="str">
        <f t="shared" ref="F31" si="1">IF(SUM(A31)&gt;0,SUM((A31*E31)),"")</f>
        <v/>
      </c>
    </row>
    <row r="32" spans="1:7" s="32" customFormat="1" ht="15" customHeight="1" x14ac:dyDescent="0.25">
      <c r="A32" s="29"/>
      <c r="B32" s="30"/>
      <c r="C32" s="46"/>
      <c r="D32" s="48"/>
      <c r="E32" s="33"/>
      <c r="F32" s="31"/>
    </row>
    <row r="33" spans="1:7" s="32" customFormat="1" ht="15" customHeight="1" x14ac:dyDescent="0.25">
      <c r="A33" s="29"/>
      <c r="B33" s="30"/>
      <c r="C33" s="46"/>
      <c r="D33" s="48"/>
      <c r="E33" s="33"/>
      <c r="F33" s="31" t="str">
        <f t="shared" ref="F33:F40" si="2">IF(SUM(A33)&gt;0,SUM(A33*E33),"")</f>
        <v/>
      </c>
    </row>
    <row r="34" spans="1:7" s="32" customFormat="1" ht="15" customHeight="1" x14ac:dyDescent="0.25">
      <c r="A34" s="29"/>
      <c r="B34" s="30"/>
      <c r="C34" s="46"/>
      <c r="D34" s="48"/>
      <c r="E34" s="33"/>
      <c r="F34" s="31" t="str">
        <f t="shared" si="2"/>
        <v/>
      </c>
    </row>
    <row r="35" spans="1:7" s="32" customFormat="1" ht="15" customHeight="1" x14ac:dyDescent="0.25">
      <c r="A35" s="29"/>
      <c r="B35" s="30"/>
      <c r="C35" s="46"/>
      <c r="D35" s="48"/>
      <c r="E35" s="33"/>
      <c r="F35" s="31" t="str">
        <f t="shared" si="2"/>
        <v/>
      </c>
    </row>
    <row r="36" spans="1:7" s="32" customFormat="1" ht="15" customHeight="1" x14ac:dyDescent="0.25">
      <c r="A36" s="29"/>
      <c r="B36" s="30"/>
      <c r="C36" s="46"/>
      <c r="D36" s="47"/>
      <c r="E36" s="33"/>
      <c r="F36" s="31" t="str">
        <f t="shared" si="2"/>
        <v/>
      </c>
    </row>
    <row r="37" spans="1:7" s="32" customFormat="1" ht="15" customHeight="1" x14ac:dyDescent="0.25">
      <c r="A37" s="29"/>
      <c r="B37" s="30"/>
      <c r="C37" s="21"/>
      <c r="D37" s="22"/>
      <c r="E37" s="33"/>
      <c r="F37" s="31" t="str">
        <f t="shared" si="2"/>
        <v/>
      </c>
    </row>
    <row r="38" spans="1:7" s="32" customFormat="1" ht="15" customHeight="1" x14ac:dyDescent="0.25">
      <c r="A38" s="29"/>
      <c r="B38" s="30"/>
      <c r="C38" s="46"/>
      <c r="D38" s="47"/>
      <c r="E38" s="33"/>
      <c r="F38" s="31" t="str">
        <f t="shared" si="2"/>
        <v/>
      </c>
    </row>
    <row r="39" spans="1:7" s="32" customFormat="1" ht="15" customHeight="1" x14ac:dyDescent="0.25">
      <c r="A39" s="29"/>
      <c r="B39" s="30"/>
      <c r="C39" s="46"/>
      <c r="D39" s="48"/>
      <c r="E39" s="33"/>
      <c r="F39" s="31" t="str">
        <f t="shared" si="2"/>
        <v/>
      </c>
    </row>
    <row r="40" spans="1:7" s="32" customFormat="1" ht="15" customHeight="1" x14ac:dyDescent="0.25">
      <c r="A40" s="29"/>
      <c r="B40" s="30"/>
      <c r="C40" s="46"/>
      <c r="D40" s="48"/>
      <c r="E40" s="33"/>
      <c r="F40" s="31" t="str">
        <f t="shared" si="2"/>
        <v/>
      </c>
    </row>
    <row r="41" spans="1:7" ht="15" customHeight="1" x14ac:dyDescent="0.3">
      <c r="A41" s="5"/>
      <c r="B41" s="5"/>
      <c r="C41" s="5"/>
      <c r="D41" s="5"/>
      <c r="E41" s="5" t="s">
        <v>15</v>
      </c>
      <c r="F41" s="26">
        <f>IF(SUM(F19:F40)&gt;0,SUM(F19:F40),"")</f>
        <v>204</v>
      </c>
    </row>
    <row r="42" spans="1:7" ht="15" customHeight="1" x14ac:dyDescent="0.3">
      <c r="A42" s="45"/>
      <c r="B42" s="45"/>
      <c r="C42" s="45"/>
      <c r="D42" s="5"/>
      <c r="E42" s="5" t="s">
        <v>16</v>
      </c>
      <c r="F42" s="35">
        <f>F41*0.2</f>
        <v>40.800000000000004</v>
      </c>
    </row>
    <row r="43" spans="1:7" ht="15" customHeight="1" x14ac:dyDescent="0.3">
      <c r="A43" s="61"/>
      <c r="B43" s="61"/>
      <c r="C43" s="61"/>
      <c r="D43" s="5"/>
      <c r="E43" s="5" t="s">
        <v>9</v>
      </c>
      <c r="F43" s="27">
        <f>SUM(F41:F42)</f>
        <v>244.8</v>
      </c>
    </row>
    <row r="44" spans="1:7" ht="15" customHeight="1" x14ac:dyDescent="0.25">
      <c r="A44" s="64"/>
      <c r="B44" s="64"/>
      <c r="C44" s="64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62"/>
      <c r="F45" s="62"/>
      <c r="G45" s="62"/>
    </row>
    <row r="46" spans="1:7" ht="15" customHeight="1" x14ac:dyDescent="0.25">
      <c r="A46" s="3"/>
      <c r="B46" s="3"/>
      <c r="C46" s="3"/>
      <c r="D46" s="3"/>
      <c r="E46" s="63" t="s">
        <v>0</v>
      </c>
      <c r="F46" s="63"/>
      <c r="G46" s="4" t="s">
        <v>1</v>
      </c>
    </row>
    <row r="47" spans="1:7" ht="15" customHeight="1" x14ac:dyDescent="0.25">
      <c r="A47" s="3"/>
      <c r="B47" s="3"/>
      <c r="C47" s="3"/>
      <c r="D47" s="3"/>
      <c r="E47" s="3"/>
      <c r="F47" s="3"/>
      <c r="G47" s="24">
        <v>44496</v>
      </c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/>
    <row r="50" spans="1:7" s="17" customFormat="1" ht="30" customHeight="1" x14ac:dyDescent="0.3">
      <c r="A50" s="56" t="s">
        <v>24</v>
      </c>
      <c r="B50" s="56"/>
      <c r="C50" s="56"/>
      <c r="D50" s="56"/>
      <c r="E50" s="56"/>
      <c r="F50" s="56"/>
      <c r="G50" s="56"/>
    </row>
    <row r="51" spans="1:7" ht="14.25" x14ac:dyDescent="0.3">
      <c r="D51" s="34" t="s">
        <v>18</v>
      </c>
      <c r="E51" s="19"/>
    </row>
  </sheetData>
  <mergeCells count="26">
    <mergeCell ref="A50:G50"/>
    <mergeCell ref="B9:C9"/>
    <mergeCell ref="A14:F14"/>
    <mergeCell ref="A15:B15"/>
    <mergeCell ref="A16:B16"/>
    <mergeCell ref="E16:F16"/>
    <mergeCell ref="A43:C43"/>
    <mergeCell ref="E45:G45"/>
    <mergeCell ref="E46:F46"/>
    <mergeCell ref="A44:C44"/>
    <mergeCell ref="C36:D36"/>
    <mergeCell ref="C16:D16"/>
    <mergeCell ref="C33:D33"/>
    <mergeCell ref="C34:D34"/>
    <mergeCell ref="C35:D35"/>
    <mergeCell ref="C32:D32"/>
    <mergeCell ref="A42:C42"/>
    <mergeCell ref="C38:D38"/>
    <mergeCell ref="C40:D40"/>
    <mergeCell ref="C39:D39"/>
    <mergeCell ref="B1:G1"/>
    <mergeCell ref="A3:C3"/>
    <mergeCell ref="A4:C5"/>
    <mergeCell ref="B8:C8"/>
    <mergeCell ref="A17:G17"/>
    <mergeCell ref="C18:D18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FA7C98-4634-48CC-8EFE-1BF5B4C2F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7CAE2-2C00-4E2A-AE76-6F86B1C99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6E6BE-CC5A-4C74-8993-5BE97301A4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2016-11-15T10:35:05Z</cp:lastPrinted>
  <dcterms:created xsi:type="dcterms:W3CDTF">2006-01-23T19:37:33Z</dcterms:created>
  <dcterms:modified xsi:type="dcterms:W3CDTF">2021-10-27T08:11:02Z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