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ysourcedco1uk.sharepoint.com/sites/Shared/Shared Documents/Croma Vigilant/Sample Bag/"/>
    </mc:Choice>
  </mc:AlternateContent>
  <xr:revisionPtr revIDLastSave="0" documentId="8_{E87629D3-FBD1-4513-81A5-6F658225A0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urchase Order" sheetId="1" r:id="rId1"/>
  </sheets>
  <definedNames>
    <definedName name="_xlnm.Print_Area" localSheetId="0">'Purchase Order'!$A$1:$G$45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1" l="1"/>
  <c r="F24" i="1"/>
  <c r="F22" i="1"/>
  <c r="F21" i="1"/>
  <c r="F20" i="1"/>
  <c r="F19" i="1"/>
  <c r="F31" i="1" l="1"/>
  <c r="F32" i="1"/>
  <c r="F33" i="1"/>
  <c r="F34" i="1"/>
  <c r="F35" i="1" l="1"/>
  <c r="F36" i="1" s="1"/>
  <c r="F37" i="1" l="1"/>
</calcChain>
</file>

<file path=xl/sharedStrings.xml><?xml version="1.0" encoding="utf-8"?>
<sst xmlns="http://schemas.openxmlformats.org/spreadsheetml/2006/main" count="31" uniqueCount="31">
  <si>
    <t>Authorized by</t>
  </si>
  <si>
    <t>Date</t>
  </si>
  <si>
    <t>Shipping Method</t>
  </si>
  <si>
    <t>Shipping Terms</t>
  </si>
  <si>
    <t>Delivery Date</t>
  </si>
  <si>
    <t>Qty</t>
  </si>
  <si>
    <t>Description</t>
  </si>
  <si>
    <t>Unit Price</t>
  </si>
  <si>
    <t>Line Total</t>
  </si>
  <si>
    <t>Total</t>
  </si>
  <si>
    <t>Date:</t>
  </si>
  <si>
    <t>Vendor</t>
  </si>
  <si>
    <t>P.O. #:</t>
  </si>
  <si>
    <t>Purchase Order</t>
  </si>
  <si>
    <t>Ship to</t>
  </si>
  <si>
    <t>Sub Total</t>
  </si>
  <si>
    <t>VAT</t>
  </si>
  <si>
    <t>Item Code</t>
  </si>
  <si>
    <t>Company no: 6614613    VAT no: 935707407</t>
  </si>
  <si>
    <t>Next Day Courier</t>
  </si>
  <si>
    <t>Carriage</t>
  </si>
  <si>
    <t xml:space="preserve">Stay Sourced Ltd, Suite 1&amp;2, The Mill @ Scott Hall, 44 Potternewton Mount Leeds, LS7 2DR  </t>
  </si>
  <si>
    <t>Dumfries</t>
  </si>
  <si>
    <t>First Floor Left</t>
  </si>
  <si>
    <t>161 Brooms Road</t>
  </si>
  <si>
    <t>DG1 2SH</t>
  </si>
  <si>
    <t>Bagco</t>
  </si>
  <si>
    <t>Catreona Archibald</t>
  </si>
  <si>
    <t>JU3009</t>
  </si>
  <si>
    <t>Origination</t>
  </si>
  <si>
    <t>Croma Proception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</si>
</sst>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  <numFmt numFmtId="168" formatCode="_(&quot;£&quot;* #,##0.00_);_(&quot;£&quot;* \(#,##0.00\);_(&quot;£&quot;* &quot;-&quot;??_);_(@_)"/>
    <numFmt numFmtId="169" formatCode="[$-809]d\ mmmm\ yyyy;@"/>
    <numFmt numFmtId="170" formatCode="#,##0.000"/>
  </numFmts>
  <fonts count="17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sz val="12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</font>
    <font>
      <sz val="7"/>
      <name val="Century Gothic"/>
      <family val="2"/>
    </font>
    <font>
      <b/>
      <sz val="7"/>
      <name val="Century Gothic"/>
      <family val="2"/>
    </font>
    <font>
      <i/>
      <sz val="6"/>
      <name val="Century Gothic"/>
      <family val="2"/>
    </font>
    <font>
      <sz val="7.5"/>
      <name val="Century Gothic"/>
      <family val="2"/>
    </font>
    <font>
      <sz val="7.5"/>
      <color indexed="23"/>
      <name val="Century Gothic"/>
      <family val="2"/>
    </font>
    <font>
      <sz val="8"/>
      <color indexed="23"/>
      <name val="Century Gothic"/>
      <family val="2"/>
    </font>
    <font>
      <i/>
      <sz val="7"/>
      <name val="Century Gothic"/>
      <family val="2"/>
    </font>
    <font>
      <b/>
      <sz val="7.5"/>
      <name val="Century Gothic"/>
      <family val="2"/>
    </font>
    <font>
      <sz val="34"/>
      <color indexed="44"/>
      <name val="Century Gothic"/>
      <family val="2"/>
    </font>
    <font>
      <sz val="8"/>
      <color theme="0" tint="-0.499984740745262"/>
      <name val="Century Gothic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/>
    <xf numFmtId="164" fontId="5" fillId="2" borderId="0" xfId="0" applyNumberFormat="1" applyFont="1" applyFill="1" applyBorder="1" applyAlignment="1"/>
    <xf numFmtId="164" fontId="8" fillId="2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Border="1" applyAlignment="1">
      <alignment horizontal="left"/>
    </xf>
    <xf numFmtId="0" fontId="3" fillId="2" borderId="0" xfId="0" applyFont="1" applyFill="1" applyBorder="1" applyAlignment="1">
      <alignment horizontal="left" indent="1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/>
    <xf numFmtId="0" fontId="4" fillId="2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0" fontId="2" fillId="2" borderId="0" xfId="0" applyFont="1" applyFill="1"/>
    <xf numFmtId="0" fontId="12" fillId="2" borderId="0" xfId="0" applyFont="1" applyFill="1" applyBorder="1" applyAlignment="1">
      <alignment vertical="center"/>
    </xf>
    <xf numFmtId="0" fontId="4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vertical="top"/>
    </xf>
    <xf numFmtId="0" fontId="5" fillId="2" borderId="0" xfId="0" applyFont="1" applyFill="1" applyAlignment="1">
      <alignment horizontal="left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horizontal="left"/>
    </xf>
    <xf numFmtId="0" fontId="2" fillId="0" borderId="0" xfId="0" applyFont="1" applyAlignment="1"/>
    <xf numFmtId="167" fontId="4" fillId="2" borderId="4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left" wrapText="1"/>
    </xf>
    <xf numFmtId="14" fontId="5" fillId="2" borderId="0" xfId="0" applyNumberFormat="1" applyFont="1" applyFill="1" applyBorder="1" applyAlignment="1"/>
    <xf numFmtId="0" fontId="2" fillId="0" borderId="0" xfId="0" applyFont="1" applyBorder="1"/>
    <xf numFmtId="168" fontId="9" fillId="3" borderId="1" xfId="0" applyNumberFormat="1" applyFont="1" applyFill="1" applyBorder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9" fontId="4" fillId="2" borderId="0" xfId="0" applyNumberFormat="1" applyFont="1" applyFill="1" applyAlignment="1">
      <alignment horizontal="left"/>
    </xf>
    <xf numFmtId="2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168" fontId="9" fillId="3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165" fontId="9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horizontal="center"/>
    </xf>
    <xf numFmtId="2" fontId="9" fillId="0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16" fillId="0" borderId="0" xfId="0" applyFont="1"/>
    <xf numFmtId="2" fontId="9" fillId="2" borderId="1" xfId="0" applyNumberFormat="1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vertical="center"/>
    </xf>
    <xf numFmtId="170" fontId="9" fillId="2" borderId="1" xfId="0" applyNumberFormat="1" applyFont="1" applyFill="1" applyBorder="1" applyAlignment="1">
      <alignment vertical="center"/>
    </xf>
    <xf numFmtId="0" fontId="4" fillId="2" borderId="0" xfId="0" applyFont="1" applyFill="1" applyAlignment="1">
      <alignment horizontal="left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/>
    <xf numFmtId="0" fontId="9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/>
    </xf>
    <xf numFmtId="0" fontId="9" fillId="2" borderId="1" xfId="0" applyNumberFormat="1" applyFont="1" applyFill="1" applyBorder="1" applyAlignment="1">
      <alignment horizontal="left" vertical="center"/>
    </xf>
    <xf numFmtId="14" fontId="13" fillId="2" borderId="1" xfId="0" applyNumberFormat="1" applyFont="1" applyFill="1" applyBorder="1" applyAlignment="1">
      <alignment horizontal="left" vertical="center"/>
    </xf>
    <xf numFmtId="14" fontId="13" fillId="2" borderId="6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wrapText="1"/>
    </xf>
    <xf numFmtId="164" fontId="5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/>
    </xf>
    <xf numFmtId="0" fontId="9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9" fillId="2" borderId="3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 vertical="top"/>
    </xf>
    <xf numFmtId="167" fontId="4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34</xdr:row>
      <xdr:rowOff>57150</xdr:rowOff>
    </xdr:from>
    <xdr:to>
      <xdr:col>3</xdr:col>
      <xdr:colOff>247650</xdr:colOff>
      <xdr:row>42</xdr:row>
      <xdr:rowOff>95250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0" y="6753225"/>
          <a:ext cx="28860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1. Please send two copies of your invoice.</a:t>
          </a:r>
          <a:endParaRPr lang="en-GB" sz="7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2. Enter this order in accordance with the prices, terms, delivery method, and specifications listed above.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3. Please notifiy us immediately if you are unable to ship as specified.</a:t>
          </a:r>
        </a:p>
        <a:p>
          <a:pPr algn="l" rtl="1">
            <a:defRPr sz="1000"/>
          </a:pPr>
          <a:endParaRPr lang="en-GB" sz="100" b="0" i="0" strike="noStrike">
            <a:solidFill>
              <a:srgbClr val="000000"/>
            </a:solidFill>
            <a:latin typeface="Century Gothic"/>
          </a:endParaRPr>
        </a:p>
        <a:p>
          <a:pPr algn="l" rtl="1">
            <a:defRPr sz="1000"/>
          </a:pPr>
          <a:r>
            <a:rPr lang="en-GB" sz="600" b="0" i="0" strike="noStrike">
              <a:solidFill>
                <a:srgbClr val="000000"/>
              </a:solidFill>
              <a:latin typeface="Century Gothic"/>
            </a:rPr>
            <a:t>4. Send all correspondence to:</a:t>
          </a:r>
        </a:p>
        <a:p>
          <a:pPr algn="l" rtl="1">
            <a:defRPr sz="1000"/>
          </a:pPr>
          <a:r>
            <a:rPr lang="en-GB" sz="900" b="1" i="0" strike="noStrike" baseline="0">
              <a:solidFill>
                <a:srgbClr val="000000"/>
              </a:solidFill>
              <a:latin typeface="Century Gothic"/>
            </a:rPr>
            <a:t>paul@staysourced.co.uk</a:t>
          </a:r>
          <a:endParaRPr lang="en-GB" sz="900" b="1" i="0" strike="noStrike">
            <a:solidFill>
              <a:srgbClr val="000000"/>
            </a:solidFill>
            <a:latin typeface="Century Gothic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542925</xdr:colOff>
      <xdr:row>2</xdr:row>
      <xdr:rowOff>171309</xdr:rowOff>
    </xdr:to>
    <xdr:pic>
      <xdr:nvPicPr>
        <xdr:cNvPr id="1043" name="Picture 19" descr="template_logo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2200275" cy="980934"/>
        </a:xfrm>
        <a:prstGeom prst="rect">
          <a:avLst/>
        </a:prstGeom>
        <a:noFill/>
      </xdr:spPr>
    </xdr:pic>
    <xdr:clientData/>
  </xdr:twoCellAnchor>
  <xdr:twoCellAnchor>
    <xdr:from>
      <xdr:col>2</xdr:col>
      <xdr:colOff>0</xdr:colOff>
      <xdr:row>17</xdr:row>
      <xdr:rowOff>180975</xdr:rowOff>
    </xdr:from>
    <xdr:to>
      <xdr:col>4</xdr:col>
      <xdr:colOff>9525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28750" y="3467100"/>
          <a:ext cx="1905000" cy="3629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GB" sz="750">
              <a:latin typeface="Century Gothic" pitchFamily="34" charset="0"/>
            </a:rPr>
            <a:t>CROMA SAMPLE BAG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ITEM CODE: JU3009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Dargate Bag in Natural</a:t>
          </a: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Printed with Ultra Colour Transfer to one side 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 baseline="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Proof </a:t>
          </a:r>
          <a:r>
            <a:rPr lang="en-GB" sz="750">
              <a:latin typeface="Century Gothic" pitchFamily="34" charset="0"/>
            </a:rPr>
            <a:t>visuals to be emailed to paul@staysourced.co.uk</a:t>
          </a:r>
        </a:p>
        <a:p>
          <a:endParaRPr lang="en-GB" sz="75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  <a:p>
          <a:r>
            <a:rPr lang="en-GB" sz="750" baseline="0">
              <a:latin typeface="Century Gothic" pitchFamily="34" charset="0"/>
            </a:rPr>
            <a:t>PLEASE ADVISE IF GOODS CANNOT BE DELIVERED BY THIS DATE</a:t>
          </a:r>
        </a:p>
        <a:p>
          <a:endParaRPr lang="en-GB" sz="750" baseline="0">
            <a:latin typeface="Century Gothic" pitchFamily="34" charset="0"/>
          </a:endParaRPr>
        </a:p>
        <a:p>
          <a:endParaRPr lang="en-GB" sz="750">
            <a:latin typeface="Century Gothic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5</xdr:col>
      <xdr:colOff>28575</xdr:colOff>
      <xdr:row>41</xdr:row>
      <xdr:rowOff>175561</xdr:rowOff>
    </xdr:to>
    <xdr:pic>
      <xdr:nvPicPr>
        <xdr:cNvPr id="5" name="Picture 4" descr="scan000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24225" y="8239125"/>
          <a:ext cx="942975" cy="366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5"/>
  <sheetViews>
    <sheetView showGridLines="0" tabSelected="1" workbookViewId="0">
      <selection activeCell="E10" sqref="E10"/>
    </sheetView>
  </sheetViews>
  <sheetFormatPr defaultRowHeight="13.5" x14ac:dyDescent="0.25"/>
  <cols>
    <col min="1" max="1" width="10.7109375" style="1" customWidth="1"/>
    <col min="2" max="2" width="14.140625" style="1" customWidth="1"/>
    <col min="3" max="3" width="14.7109375" style="1" customWidth="1"/>
    <col min="4" max="5" width="13.7109375" style="1" customWidth="1"/>
    <col min="6" max="6" width="15.42578125" style="1" customWidth="1"/>
    <col min="7" max="7" width="11.7109375" style="1" customWidth="1"/>
    <col min="8" max="16384" width="9.140625" style="1"/>
  </cols>
  <sheetData>
    <row r="1" spans="1:7" ht="58.5" customHeight="1" x14ac:dyDescent="0.6">
      <c r="A1" s="6"/>
      <c r="B1" s="61" t="s">
        <v>13</v>
      </c>
      <c r="C1" s="61"/>
      <c r="D1" s="61"/>
      <c r="E1" s="61"/>
      <c r="F1" s="61"/>
      <c r="G1" s="61"/>
    </row>
    <row r="2" spans="1:7" ht="5.25" customHeight="1" x14ac:dyDescent="0.3">
      <c r="A2" s="7"/>
      <c r="B2" s="7"/>
      <c r="C2" s="7"/>
      <c r="D2" s="8"/>
      <c r="E2" s="9"/>
      <c r="F2" s="10"/>
      <c r="G2" s="11"/>
    </row>
    <row r="3" spans="1:7" ht="15" customHeight="1" x14ac:dyDescent="0.3">
      <c r="A3" s="62"/>
      <c r="B3" s="62"/>
      <c r="C3" s="62"/>
      <c r="D3" s="8"/>
      <c r="E3" s="9" t="s">
        <v>10</v>
      </c>
      <c r="F3" s="26">
        <v>44112</v>
      </c>
    </row>
    <row r="4" spans="1:7" ht="14.1" customHeight="1" x14ac:dyDescent="0.3">
      <c r="A4" s="63"/>
      <c r="B4" s="63"/>
      <c r="C4" s="63"/>
      <c r="D4" s="12"/>
      <c r="E4" s="9" t="s">
        <v>12</v>
      </c>
      <c r="F4" s="9">
        <v>14822</v>
      </c>
    </row>
    <row r="5" spans="1:7" s="2" customFormat="1" ht="14.1" customHeight="1" x14ac:dyDescent="0.3">
      <c r="A5" s="63"/>
      <c r="B5" s="63"/>
      <c r="C5" s="63"/>
      <c r="D5" s="13"/>
      <c r="F5" s="9"/>
      <c r="G5" s="9"/>
    </row>
    <row r="6" spans="1:7" s="2" customFormat="1" ht="14.1" customHeight="1" x14ac:dyDescent="0.3">
      <c r="A6" s="13"/>
      <c r="B6" s="13"/>
      <c r="C6" s="13"/>
      <c r="D6" s="13"/>
      <c r="E6" s="13"/>
      <c r="F6" s="14"/>
      <c r="G6" s="13"/>
    </row>
    <row r="7" spans="1:7" s="2" customFormat="1" ht="14.1" customHeight="1" x14ac:dyDescent="0.3">
      <c r="A7" s="13"/>
      <c r="B7" s="13"/>
      <c r="C7" s="13"/>
      <c r="D7" s="13"/>
      <c r="E7" s="13"/>
      <c r="F7" s="15"/>
      <c r="G7" s="13"/>
    </row>
    <row r="8" spans="1:7" s="2" customFormat="1" ht="14.1" customHeight="1" x14ac:dyDescent="0.3">
      <c r="A8" s="9" t="s">
        <v>11</v>
      </c>
      <c r="B8" s="44" t="s">
        <v>26</v>
      </c>
      <c r="C8" s="44"/>
      <c r="D8" s="13" t="s">
        <v>14</v>
      </c>
      <c r="E8" s="2" t="s">
        <v>27</v>
      </c>
      <c r="F8" s="39"/>
      <c r="G8" s="13"/>
    </row>
    <row r="9" spans="1:7" s="2" customFormat="1" ht="14.1" customHeight="1" x14ac:dyDescent="0.3">
      <c r="A9" s="16"/>
      <c r="B9" s="44"/>
      <c r="C9" s="44"/>
      <c r="D9" s="14"/>
      <c r="E9" s="35" t="s">
        <v>30</v>
      </c>
      <c r="F9" s="39"/>
      <c r="G9" s="13"/>
    </row>
    <row r="10" spans="1:7" s="2" customFormat="1" ht="14.1" customHeight="1" x14ac:dyDescent="0.3">
      <c r="A10" s="14"/>
      <c r="B10" s="9"/>
      <c r="C10" s="9"/>
      <c r="D10" s="14"/>
      <c r="E10" s="42" t="s">
        <v>23</v>
      </c>
      <c r="F10" s="39"/>
      <c r="G10" s="13"/>
    </row>
    <row r="11" spans="1:7" s="2" customFormat="1" ht="14.1" customHeight="1" x14ac:dyDescent="0.3">
      <c r="A11" s="14"/>
      <c r="B11" s="9"/>
      <c r="C11" s="9"/>
      <c r="D11" s="9"/>
      <c r="E11" s="42" t="s">
        <v>24</v>
      </c>
      <c r="F11" s="39"/>
      <c r="G11" s="13"/>
    </row>
    <row r="12" spans="1:7" s="2" customFormat="1" ht="14.1" customHeight="1" x14ac:dyDescent="0.3">
      <c r="A12" s="14"/>
      <c r="B12" s="9"/>
      <c r="C12" s="9"/>
      <c r="D12" s="14"/>
      <c r="E12" s="42" t="s">
        <v>22</v>
      </c>
      <c r="F12" s="39"/>
      <c r="G12" s="13"/>
    </row>
    <row r="13" spans="1:7" s="2" customFormat="1" ht="14.1" customHeight="1" x14ac:dyDescent="0.3">
      <c r="A13" s="14"/>
      <c r="B13" s="34"/>
      <c r="C13" s="34"/>
      <c r="D13" s="14"/>
      <c r="E13" s="42" t="s">
        <v>25</v>
      </c>
      <c r="F13" s="39"/>
      <c r="G13" s="13"/>
    </row>
    <row r="14" spans="1:7" s="2" customFormat="1" ht="14.1" customHeight="1" x14ac:dyDescent="0.3">
      <c r="A14" s="45"/>
      <c r="B14" s="45"/>
      <c r="C14" s="45"/>
      <c r="D14" s="45"/>
      <c r="E14" s="45"/>
      <c r="F14" s="45"/>
      <c r="G14" s="13"/>
    </row>
    <row r="15" spans="1:7" s="19" customFormat="1" ht="15" customHeight="1" x14ac:dyDescent="0.3">
      <c r="A15" s="47" t="s">
        <v>2</v>
      </c>
      <c r="B15" s="47"/>
      <c r="C15" s="21" t="s">
        <v>3</v>
      </c>
      <c r="D15" s="21"/>
      <c r="E15" s="21" t="s">
        <v>4</v>
      </c>
      <c r="F15" s="21"/>
    </row>
    <row r="16" spans="1:7" ht="15" customHeight="1" x14ac:dyDescent="0.25">
      <c r="A16" s="48" t="s">
        <v>19</v>
      </c>
      <c r="B16" s="48"/>
      <c r="C16" s="55"/>
      <c r="D16" s="56"/>
      <c r="E16" s="49">
        <v>44120</v>
      </c>
      <c r="F16" s="50"/>
      <c r="G16" s="23"/>
    </row>
    <row r="17" spans="1:7" ht="15" customHeight="1" x14ac:dyDescent="0.3">
      <c r="A17" s="64"/>
      <c r="B17" s="64"/>
      <c r="C17" s="65"/>
      <c r="D17" s="65"/>
      <c r="E17" s="65"/>
      <c r="F17" s="65"/>
      <c r="G17" s="65"/>
    </row>
    <row r="18" spans="1:7" s="19" customFormat="1" ht="15" customHeight="1" x14ac:dyDescent="0.3">
      <c r="A18" s="20" t="s">
        <v>5</v>
      </c>
      <c r="B18" s="20" t="s">
        <v>17</v>
      </c>
      <c r="C18" s="47" t="s">
        <v>6</v>
      </c>
      <c r="D18" s="47"/>
      <c r="E18" s="18" t="s">
        <v>7</v>
      </c>
      <c r="F18" s="18" t="s">
        <v>8</v>
      </c>
    </row>
    <row r="19" spans="1:7" s="30" customFormat="1" ht="15" customHeight="1" x14ac:dyDescent="0.25">
      <c r="A19" s="36">
        <v>1</v>
      </c>
      <c r="B19" s="41" t="s">
        <v>28</v>
      </c>
      <c r="C19" s="46"/>
      <c r="D19" s="46"/>
      <c r="E19" s="38">
        <v>20</v>
      </c>
      <c r="F19" s="24">
        <f t="shared" ref="F19:F27" si="0">IF(SUM(A19)&gt;0,SUM((A19*E19)),"")</f>
        <v>20</v>
      </c>
    </row>
    <row r="20" spans="1:7" s="30" customFormat="1" ht="15" customHeight="1" x14ac:dyDescent="0.25">
      <c r="A20" s="36">
        <v>1</v>
      </c>
      <c r="B20" s="41" t="s">
        <v>29</v>
      </c>
      <c r="C20" s="46"/>
      <c r="D20" s="46"/>
      <c r="E20" s="37">
        <v>25</v>
      </c>
      <c r="F20" s="24">
        <f t="shared" si="0"/>
        <v>25</v>
      </c>
    </row>
    <row r="21" spans="1:7" s="30" customFormat="1" ht="15" customHeight="1" x14ac:dyDescent="0.25">
      <c r="A21" s="36">
        <v>1</v>
      </c>
      <c r="B21" s="41" t="s">
        <v>20</v>
      </c>
      <c r="C21" s="46"/>
      <c r="D21" s="46"/>
      <c r="E21" s="37">
        <v>8</v>
      </c>
      <c r="F21" s="24">
        <f t="shared" si="0"/>
        <v>8</v>
      </c>
    </row>
    <row r="22" spans="1:7" s="30" customFormat="1" ht="15" customHeight="1" x14ac:dyDescent="0.25">
      <c r="A22" s="36"/>
      <c r="B22" s="41"/>
      <c r="C22" s="46"/>
      <c r="D22" s="46"/>
      <c r="E22" s="37"/>
      <c r="F22" s="24" t="str">
        <f t="shared" si="0"/>
        <v/>
      </c>
    </row>
    <row r="23" spans="1:7" s="30" customFormat="1" ht="15" customHeight="1" x14ac:dyDescent="0.25">
      <c r="A23" s="36"/>
      <c r="B23" s="41"/>
      <c r="C23" s="40"/>
      <c r="D23" s="40"/>
      <c r="E23" s="37"/>
      <c r="F23" s="24"/>
    </row>
    <row r="24" spans="1:7" s="30" customFormat="1" ht="15" customHeight="1" x14ac:dyDescent="0.25">
      <c r="A24" s="36"/>
      <c r="B24" s="41"/>
      <c r="C24" s="46"/>
      <c r="D24" s="46"/>
      <c r="E24" s="37"/>
      <c r="F24" s="24" t="str">
        <f t="shared" si="0"/>
        <v/>
      </c>
    </row>
    <row r="25" spans="1:7" s="30" customFormat="1" ht="15" customHeight="1" x14ac:dyDescent="0.25">
      <c r="A25" s="36"/>
      <c r="B25" s="41"/>
      <c r="C25" s="40"/>
      <c r="D25" s="40"/>
      <c r="E25" s="37"/>
      <c r="F25" s="24"/>
    </row>
    <row r="26" spans="1:7" s="30" customFormat="1" ht="15" customHeight="1" x14ac:dyDescent="0.25">
      <c r="A26" s="36"/>
      <c r="B26" s="41"/>
      <c r="C26" s="40"/>
      <c r="D26" s="40"/>
      <c r="E26" s="37"/>
      <c r="F26" s="24"/>
    </row>
    <row r="27" spans="1:7" s="30" customFormat="1" ht="15" customHeight="1" x14ac:dyDescent="0.25">
      <c r="A27" s="36"/>
      <c r="B27" s="41"/>
      <c r="C27" s="46"/>
      <c r="D27" s="46"/>
      <c r="E27" s="37"/>
      <c r="F27" s="24" t="str">
        <f t="shared" si="0"/>
        <v/>
      </c>
    </row>
    <row r="28" spans="1:7" s="30" customFormat="1" ht="15" customHeight="1" x14ac:dyDescent="0.25">
      <c r="A28" s="36"/>
      <c r="B28" s="41"/>
      <c r="C28" s="46"/>
      <c r="D28" s="46"/>
      <c r="E28" s="38"/>
      <c r="F28" s="24"/>
    </row>
    <row r="29" spans="1:7" s="30" customFormat="1" ht="15" customHeight="1" x14ac:dyDescent="0.25">
      <c r="A29" s="36"/>
      <c r="B29" s="41"/>
      <c r="C29" s="46"/>
      <c r="D29" s="46"/>
      <c r="E29" s="37"/>
      <c r="F29" s="24"/>
    </row>
    <row r="30" spans="1:7" s="30" customFormat="1" ht="15" customHeight="1" x14ac:dyDescent="0.25">
      <c r="A30" s="36"/>
      <c r="B30" s="41"/>
      <c r="C30" s="46"/>
      <c r="D30" s="46"/>
      <c r="E30" s="37"/>
      <c r="F30" s="24"/>
    </row>
    <row r="31" spans="1:7" s="30" customFormat="1" ht="15" customHeight="1" x14ac:dyDescent="0.25">
      <c r="A31" s="27"/>
      <c r="B31" s="28"/>
      <c r="C31" s="58"/>
      <c r="D31" s="60"/>
      <c r="E31" s="31"/>
      <c r="F31" s="29" t="str">
        <f t="shared" ref="F31:F34" si="1">IF(SUM(A31)&gt;0,SUM(A31*E31),"")</f>
        <v/>
      </c>
    </row>
    <row r="32" spans="1:7" s="30" customFormat="1" ht="15" customHeight="1" x14ac:dyDescent="0.25">
      <c r="A32" s="27"/>
      <c r="B32" s="28"/>
      <c r="C32" s="58"/>
      <c r="D32" s="59"/>
      <c r="E32" s="31"/>
      <c r="F32" s="29" t="str">
        <f t="shared" si="1"/>
        <v/>
      </c>
    </row>
    <row r="33" spans="1:7" s="30" customFormat="1" ht="15" customHeight="1" x14ac:dyDescent="0.25">
      <c r="A33" s="27"/>
      <c r="B33" s="28"/>
      <c r="C33" s="58"/>
      <c r="D33" s="59"/>
      <c r="E33" s="31"/>
      <c r="F33" s="29" t="str">
        <f t="shared" si="1"/>
        <v/>
      </c>
    </row>
    <row r="34" spans="1:7" s="30" customFormat="1" ht="15" customHeight="1" x14ac:dyDescent="0.25">
      <c r="A34" s="27"/>
      <c r="B34" s="28"/>
      <c r="C34" s="58"/>
      <c r="D34" s="60"/>
      <c r="E34" s="31"/>
      <c r="F34" s="29" t="str">
        <f t="shared" si="1"/>
        <v/>
      </c>
    </row>
    <row r="35" spans="1:7" ht="15" customHeight="1" x14ac:dyDescent="0.3">
      <c r="A35" s="5"/>
      <c r="B35" s="5"/>
      <c r="C35" s="5"/>
      <c r="D35" s="5"/>
      <c r="E35" s="5" t="s">
        <v>15</v>
      </c>
      <c r="F35" s="24">
        <f>IF(SUM(F19:F34)&gt;0,SUM(F19:F34),"")</f>
        <v>53</v>
      </c>
    </row>
    <row r="36" spans="1:7" ht="15" customHeight="1" x14ac:dyDescent="0.3">
      <c r="A36" s="57"/>
      <c r="B36" s="57"/>
      <c r="C36" s="57"/>
      <c r="D36" s="5"/>
      <c r="E36" s="5" t="s">
        <v>16</v>
      </c>
      <c r="F36" s="33">
        <f>F35*0.2</f>
        <v>10.600000000000001</v>
      </c>
    </row>
    <row r="37" spans="1:7" ht="15" customHeight="1" x14ac:dyDescent="0.3">
      <c r="A37" s="51"/>
      <c r="B37" s="51"/>
      <c r="C37" s="51"/>
      <c r="D37" s="5"/>
      <c r="E37" s="5" t="s">
        <v>9</v>
      </c>
      <c r="F37" s="25">
        <f>SUM(F35:F36)</f>
        <v>63.6</v>
      </c>
    </row>
    <row r="38" spans="1:7" ht="15" customHeight="1" x14ac:dyDescent="0.25">
      <c r="A38" s="54"/>
      <c r="B38" s="54"/>
      <c r="C38" s="54"/>
      <c r="D38" s="3"/>
      <c r="E38" s="3"/>
      <c r="F38" s="3"/>
      <c r="G38" s="3"/>
    </row>
    <row r="39" spans="1:7" ht="15" customHeight="1" x14ac:dyDescent="0.25">
      <c r="A39" s="3"/>
      <c r="B39" s="3"/>
      <c r="C39" s="3"/>
      <c r="D39" s="3"/>
      <c r="E39" s="52"/>
      <c r="F39" s="52"/>
      <c r="G39" s="52"/>
    </row>
    <row r="40" spans="1:7" ht="15" customHeight="1" x14ac:dyDescent="0.25">
      <c r="A40" s="3"/>
      <c r="B40" s="3"/>
      <c r="C40" s="3"/>
      <c r="D40" s="3"/>
      <c r="E40" s="53" t="s">
        <v>0</v>
      </c>
      <c r="F40" s="53"/>
      <c r="G40" s="4" t="s">
        <v>1</v>
      </c>
    </row>
    <row r="41" spans="1:7" ht="15" customHeight="1" x14ac:dyDescent="0.25">
      <c r="A41" s="3"/>
      <c r="B41" s="3"/>
      <c r="C41" s="3"/>
      <c r="D41" s="3"/>
      <c r="E41" s="3"/>
      <c r="F41" s="3"/>
      <c r="G41" s="22">
        <v>44112</v>
      </c>
    </row>
    <row r="42" spans="1:7" ht="15" customHeight="1" x14ac:dyDescent="0.25">
      <c r="A42" s="3"/>
      <c r="B42" s="3"/>
      <c r="C42" s="3"/>
      <c r="D42" s="3"/>
      <c r="E42" s="3"/>
      <c r="F42" s="3"/>
      <c r="G42" s="3"/>
    </row>
    <row r="43" spans="1:7" ht="15" customHeight="1" x14ac:dyDescent="0.25"/>
    <row r="44" spans="1:7" s="17" customFormat="1" ht="30" customHeight="1" x14ac:dyDescent="0.3">
      <c r="A44" s="43" t="s">
        <v>21</v>
      </c>
      <c r="B44" s="43"/>
      <c r="C44" s="43"/>
      <c r="D44" s="43"/>
      <c r="E44" s="43"/>
      <c r="F44" s="43"/>
      <c r="G44" s="43"/>
    </row>
    <row r="45" spans="1:7" ht="14.25" x14ac:dyDescent="0.3">
      <c r="D45" s="32" t="s">
        <v>18</v>
      </c>
      <c r="E45" s="19"/>
    </row>
  </sheetData>
  <mergeCells count="31">
    <mergeCell ref="C34:D34"/>
    <mergeCell ref="C33:D33"/>
    <mergeCell ref="C22:D22"/>
    <mergeCell ref="C27:D27"/>
    <mergeCell ref="C30:D30"/>
    <mergeCell ref="C28:D28"/>
    <mergeCell ref="C29:D29"/>
    <mergeCell ref="B1:G1"/>
    <mergeCell ref="A3:C3"/>
    <mergeCell ref="A4:C5"/>
    <mergeCell ref="B8:C8"/>
    <mergeCell ref="C24:D24"/>
    <mergeCell ref="C18:D18"/>
    <mergeCell ref="A17:G17"/>
    <mergeCell ref="C21:D21"/>
    <mergeCell ref="A44:G44"/>
    <mergeCell ref="B9:C9"/>
    <mergeCell ref="A14:F14"/>
    <mergeCell ref="C19:D19"/>
    <mergeCell ref="C20:D20"/>
    <mergeCell ref="A15:B15"/>
    <mergeCell ref="A16:B16"/>
    <mergeCell ref="E16:F16"/>
    <mergeCell ref="A37:C37"/>
    <mergeCell ref="E39:G39"/>
    <mergeCell ref="E40:F40"/>
    <mergeCell ref="A38:C38"/>
    <mergeCell ref="C16:D16"/>
    <mergeCell ref="A36:C36"/>
    <mergeCell ref="C32:D32"/>
    <mergeCell ref="C31:D31"/>
  </mergeCells>
  <phoneticPr fontId="1" type="noConversion"/>
  <printOptions horizontalCentered="1"/>
  <pageMargins left="0.74803149606299213" right="0.74803149606299213" top="0.51181102362204722" bottom="0.51181102362204722" header="0.51181102362204722" footer="0.51181102362204722"/>
  <pageSetup scale="9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8DAE338DB884469CE85511BCD8C642" ma:contentTypeVersion="10" ma:contentTypeDescription="Create a new document." ma:contentTypeScope="" ma:versionID="280d34b243791c03a62b5704cb972bfd">
  <xsd:schema xmlns:xsd="http://www.w3.org/2001/XMLSchema" xmlns:xs="http://www.w3.org/2001/XMLSchema" xmlns:p="http://schemas.microsoft.com/office/2006/metadata/properties" xmlns:ns2="a1c35c58-4144-45f7-91d6-d7bbdaf9e10a" targetNamespace="http://schemas.microsoft.com/office/2006/metadata/properties" ma:root="true" ma:fieldsID="743738a26cd4e803208331563143966b" ns2:_="">
    <xsd:import namespace="a1c35c58-4144-45f7-91d6-d7bbdaf9e1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c35c58-4144-45f7-91d6-d7bbdaf9e1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69FFAA-BA13-4657-AB6B-F98C1F29D4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5EEA64-D101-4C12-A1D6-7135825F689C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a1c35c58-4144-45f7-91d6-d7bbdaf9e10a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47188D7-3307-4A86-987F-657404338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c35c58-4144-45f7-91d6-d7bbdaf9e1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Purchase Order</vt:lpstr>
      <vt:lpstr>'Purchase Order'!Print_Area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Hough</dc:creator>
  <cp:lastModifiedBy>Paul Hough</cp:lastModifiedBy>
  <cp:lastPrinted>2016-10-19T10:23:00Z</cp:lastPrinted>
  <dcterms:created xsi:type="dcterms:W3CDTF">2006-01-23T19:37:33Z</dcterms:created>
  <dcterms:modified xsi:type="dcterms:W3CDTF">2020-10-08T10:12:44Z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TC101514341033</vt:lpwstr>
  </property>
  <property fmtid="{D5CDD505-2E9C-101B-9397-08002B2CF9AE}" pid="3" name="ContentTypeId">
    <vt:lpwstr>0x010100678DAE338DB884469CE85511BCD8C642</vt:lpwstr>
  </property>
</Properties>
</file>